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3995" windowHeight="91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7" i="1" l="1"/>
  <c r="AP7" i="1"/>
  <c r="AO8" i="1"/>
  <c r="AP8" i="1"/>
  <c r="AO9" i="1"/>
  <c r="AP9" i="1"/>
  <c r="AO10" i="1"/>
  <c r="AP10" i="1"/>
  <c r="AO11" i="1"/>
  <c r="AP11" i="1"/>
  <c r="AO12" i="1"/>
  <c r="AP12" i="1"/>
  <c r="AO13" i="1"/>
  <c r="AP13" i="1"/>
  <c r="AO14" i="1"/>
  <c r="AP14" i="1"/>
  <c r="AO15" i="1"/>
  <c r="AP15" i="1"/>
  <c r="AO16" i="1"/>
  <c r="AP16" i="1"/>
  <c r="AO17" i="1"/>
  <c r="AP17" i="1"/>
  <c r="AO18" i="1"/>
  <c r="AP18" i="1"/>
  <c r="AO19" i="1"/>
  <c r="AP19" i="1"/>
  <c r="AQ19" i="1" s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O26" i="1"/>
  <c r="AP26" i="1"/>
  <c r="AO27" i="1"/>
  <c r="AP27" i="1"/>
  <c r="AQ27" i="1" s="1"/>
  <c r="AO28" i="1"/>
  <c r="AP28" i="1"/>
  <c r="AO29" i="1"/>
  <c r="AP29" i="1"/>
  <c r="AO30" i="1"/>
  <c r="AP30" i="1"/>
  <c r="AO31" i="1"/>
  <c r="AP31" i="1"/>
  <c r="AO32" i="1"/>
  <c r="AP32" i="1"/>
  <c r="AQ32" i="1" s="1"/>
  <c r="AO33" i="1"/>
  <c r="AP33" i="1"/>
  <c r="AO34" i="1"/>
  <c r="AP34" i="1"/>
  <c r="AO35" i="1"/>
  <c r="AP35" i="1"/>
  <c r="AO36" i="1"/>
  <c r="AP36" i="1"/>
  <c r="AO37" i="1"/>
  <c r="AP37" i="1"/>
  <c r="AQ28" i="1" l="1"/>
  <c r="AQ36" i="1"/>
  <c r="AQ16" i="1"/>
  <c r="AQ11" i="1"/>
  <c r="AQ29" i="1"/>
  <c r="AQ21" i="1"/>
  <c r="AQ14" i="1"/>
  <c r="AQ9" i="1"/>
  <c r="AQ35" i="1"/>
  <c r="AQ30" i="1"/>
  <c r="AQ24" i="1"/>
  <c r="AQ22" i="1"/>
  <c r="AQ20" i="1"/>
  <c r="AQ8" i="1"/>
  <c r="AQ34" i="1"/>
  <c r="AQ25" i="1"/>
  <c r="AQ23" i="1"/>
  <c r="AQ18" i="1"/>
  <c r="AQ13" i="1"/>
  <c r="AQ33" i="1"/>
  <c r="AQ31" i="1"/>
  <c r="AQ26" i="1"/>
  <c r="AQ17" i="1"/>
  <c r="AQ15" i="1"/>
  <c r="AQ12" i="1"/>
  <c r="AQ10" i="1"/>
  <c r="AQ7" i="1"/>
  <c r="AQ37" i="1"/>
  <c r="AO6" i="1"/>
  <c r="AP6" i="1"/>
  <c r="AQ6" i="1" l="1"/>
  <c r="AP38" i="1"/>
  <c r="AQ38" i="1" l="1"/>
</calcChain>
</file>

<file path=xl/sharedStrings.xml><?xml version="1.0" encoding="utf-8"?>
<sst xmlns="http://schemas.openxmlformats.org/spreadsheetml/2006/main" count="153" uniqueCount="82">
  <si>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</si>
  <si>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</si>
  <si>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</si>
  <si>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</si>
  <si>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</si>
  <si>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</si>
  <si>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</si>
  <si>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</si>
  <si>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</si>
  <si>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</si>
  <si>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</si>
  <si>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</si>
  <si>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</si>
  <si>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</si>
  <si>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</si>
  <si>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</si>
  <si>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</si>
  <si>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</si>
  <si>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DG</t>
  </si>
  <si>
    <t>ILOŚĆ</t>
  </si>
  <si>
    <t>L.p.</t>
  </si>
  <si>
    <t>kg</t>
  </si>
  <si>
    <t>WARTOŚĆ  OGÓŁEM</t>
  </si>
  <si>
    <t>kod CPV</t>
  </si>
  <si>
    <t xml:space="preserve"> Nazwa artykułu podanego w tresci. Nazwy pochodzenia art. nie są  bezwzględnie obowiązujące, dopuszcza się art. równowazne jakością lub lepsze.</t>
  </si>
  <si>
    <t>J.M</t>
  </si>
  <si>
    <t>Cena jednostkowa netto</t>
  </si>
  <si>
    <t>Stawka  podatku  VAT%</t>
  </si>
  <si>
    <t>Wartość  podatku VAT</t>
  </si>
  <si>
    <t>Wartość  brutto  (zł)</t>
  </si>
  <si>
    <t>szt</t>
  </si>
  <si>
    <t>Buraki</t>
  </si>
  <si>
    <t>Cebula</t>
  </si>
  <si>
    <t>Dynia</t>
  </si>
  <si>
    <t>Kalarepka</t>
  </si>
  <si>
    <t>Kalafior</t>
  </si>
  <si>
    <t>Kapusta biała</t>
  </si>
  <si>
    <t>Kapusta czerwona</t>
  </si>
  <si>
    <t>Kapusta pekińska</t>
  </si>
  <si>
    <t>Marchew</t>
  </si>
  <si>
    <t>Ogórek kwaszony</t>
  </si>
  <si>
    <t>Ogórek zielony</t>
  </si>
  <si>
    <t>Pieczarki</t>
  </si>
  <si>
    <t>Pietruszka</t>
  </si>
  <si>
    <t>Pomidor</t>
  </si>
  <si>
    <t>Por</t>
  </si>
  <si>
    <t>Seler korzeniowy</t>
  </si>
  <si>
    <t>Groch</t>
  </si>
  <si>
    <t>Pestki z dyni</t>
  </si>
  <si>
    <t>Soczewica</t>
  </si>
  <si>
    <t>Ziemniaki</t>
  </si>
  <si>
    <t>Kapusta kwaszona</t>
  </si>
  <si>
    <t>03221111-7</t>
  </si>
  <si>
    <t>03221113-1</t>
  </si>
  <si>
    <t>03221420-6</t>
  </si>
  <si>
    <t>03221410-3</t>
  </si>
  <si>
    <t>03221112-4</t>
  </si>
  <si>
    <t>03221270-9</t>
  </si>
  <si>
    <t>03221230-7</t>
  </si>
  <si>
    <t>15331135-2</t>
  </si>
  <si>
    <t>03221111-0</t>
  </si>
  <si>
    <t>03221240-0</t>
  </si>
  <si>
    <t>15300000-0</t>
  </si>
  <si>
    <t>03221310-2</t>
  </si>
  <si>
    <t>03221210-1</t>
  </si>
  <si>
    <t>03221220-4</t>
  </si>
  <si>
    <t>03212000-0</t>
  </si>
  <si>
    <t>Kiełki rzodkiewki op. 200 g</t>
  </si>
  <si>
    <t>Roszponka op. 200 g</t>
  </si>
  <si>
    <t>Rukola op. 200 g</t>
  </si>
  <si>
    <t>01121111-2</t>
  </si>
  <si>
    <t>Natka pietruszki - 1 pęczek</t>
  </si>
  <si>
    <t>Szczypiorek - 1 pęczek</t>
  </si>
  <si>
    <t xml:space="preserve">FORMULARZ ASORTYMENTOWY - WARZYWA </t>
  </si>
  <si>
    <t>03221000-6</t>
  </si>
  <si>
    <r>
      <t>Czosnek g</t>
    </r>
    <r>
      <rPr>
        <sz val="10"/>
        <rFont val="Arial CE"/>
        <charset val="238"/>
      </rPr>
      <t>łówka</t>
    </r>
  </si>
  <si>
    <r>
      <t xml:space="preserve">Papryka </t>
    </r>
    <r>
      <rPr>
        <sz val="10"/>
        <rFont val="Arial CE"/>
        <charset val="238"/>
      </rPr>
      <t>czerwona, żółta, zielona</t>
    </r>
  </si>
  <si>
    <r>
      <t xml:space="preserve">Rzodkiewka </t>
    </r>
    <r>
      <rPr>
        <sz val="10"/>
        <rFont val="Arial CE"/>
        <charset val="238"/>
      </rPr>
      <t>- pęczek</t>
    </r>
  </si>
  <si>
    <r>
      <t xml:space="preserve">Sałata </t>
    </r>
    <r>
      <rPr>
        <sz val="10"/>
        <rFont val="Arial CE"/>
        <charset val="238"/>
      </rPr>
      <t>zielona</t>
    </r>
  </si>
  <si>
    <r>
      <t xml:space="preserve">Fasola </t>
    </r>
    <r>
      <rPr>
        <sz val="10"/>
        <rFont val="Arial CE"/>
        <charset val="238"/>
      </rPr>
      <t>- Jaś</t>
    </r>
  </si>
  <si>
    <r>
      <t xml:space="preserve">Koper </t>
    </r>
    <r>
      <rPr>
        <sz val="10"/>
        <rFont val="Arial CE"/>
        <charset val="238"/>
      </rPr>
      <t>- 1 pęczek</t>
    </r>
  </si>
  <si>
    <t>Wartość netto (zł) poz. 5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</si>
</sst>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0" xfId="0" applyFont="1"/>
    <xf numFmtId="0" fontId="10" fillId="0" borderId="0" xfId="0" applyFont="1"/>
    <xf numFmtId="0" fontId="11" fillId="0" borderId="1" xfId="0" applyFont="1" applyBorder="1"/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1" fontId="3" fillId="0" borderId="0" xfId="0" applyNumberFormat="1" applyFont="1"/>
    <xf numFmtId="0" fontId="12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0" fontId="0" fillId="0" borderId="3" xfId="0" applyBorder="1"/>
    <xf numFmtId="4" fontId="1" fillId="0" borderId="1" xfId="0" applyNumberFormat="1" applyFont="1" applyBorder="1"/>
    <xf numFmtId="4" fontId="19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textRotation="90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3" xfId="0" applyNumberFormat="1" applyBorder="1"/>
    <xf numFmtId="9" fontId="0" fillId="0" borderId="3" xfId="0" applyNumberFormat="1" applyBorder="1"/>
    <xf numFmtId="4" fontId="20" fillId="0" borderId="6" xfId="0" applyNumberFormat="1" applyFont="1" applyBorder="1" applyAlignment="1">
      <alignment horizontal="right" vertical="justify"/>
    </xf>
    <xf numFmtId="0" fontId="19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8" fillId="0" borderId="7" xfId="0" applyFont="1" applyBorder="1" applyAlignment="1">
      <alignment horizontal="left" vertical="justify" wrapText="1"/>
    </xf>
    <xf numFmtId="0" fontId="18" fillId="0" borderId="8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textRotation="90"/>
    </xf>
    <xf numFmtId="0" fontId="5" fillId="0" borderId="5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topLeftCell="A2" workbookViewId="0">
      <selection activeCell="A15" sqref="A15:XFD15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6.42578125" style="9" customWidth="1"/>
    <col min="5" max="5" width="5.7109375" style="15" hidden="1" customWidth="1"/>
    <col min="6" max="6" width="4.7109375" style="11" hidden="1" customWidth="1"/>
    <col min="7" max="7" width="4.28515625" style="11" hidden="1" customWidth="1"/>
    <col min="8" max="8" width="5" style="11" hidden="1" customWidth="1"/>
    <col min="9" max="9" width="5.85546875" style="11" hidden="1" customWidth="1"/>
    <col min="10" max="10" width="6.140625" style="11" hidden="1" customWidth="1"/>
    <col min="11" max="11" width="4.28515625" style="11" hidden="1" customWidth="1"/>
    <col min="12" max="12" width="4.7109375" style="11" hidden="1" customWidth="1"/>
    <col min="13" max="13" width="4" style="11" hidden="1" customWidth="1"/>
    <col min="14" max="14" width="4.85546875" style="11" hidden="1" customWidth="1"/>
    <col min="15" max="15" width="5.140625" style="11" hidden="1" customWidth="1"/>
    <col min="16" max="16" width="4.140625" style="11" hidden="1" customWidth="1"/>
    <col min="17" max="17" width="4.85546875" style="11" hidden="1" customWidth="1"/>
    <col min="18" max="18" width="4.5703125" style="11" hidden="1" customWidth="1"/>
    <col min="19" max="19" width="4.7109375" style="11" hidden="1" customWidth="1"/>
    <col min="20" max="22" width="3.85546875" style="11" hidden="1" customWidth="1"/>
    <col min="23" max="23" width="5" style="11" hidden="1" customWidth="1"/>
    <col min="24" max="24" width="4.5703125" style="11" hidden="1" customWidth="1"/>
    <col min="25" max="25" width="5.140625" style="11" hidden="1" customWidth="1"/>
    <col min="26" max="26" width="8.7109375" style="11" hidden="1" customWidth="1"/>
    <col min="27" max="30" width="4.42578125" style="11" hidden="1" customWidth="1"/>
    <col min="31" max="31" width="4.85546875" style="11" hidden="1" customWidth="1"/>
    <col min="32" max="32" width="4.7109375" style="11" hidden="1" customWidth="1"/>
    <col min="33" max="33" width="8.85546875" style="11" hidden="1" customWidth="1"/>
    <col min="34" max="34" width="5.28515625" style="12" hidden="1" customWidth="1"/>
    <col min="35" max="35" width="5.7109375" style="12" hidden="1" customWidth="1"/>
    <col min="36" max="36" width="5.42578125" style="13" hidden="1" customWidth="1"/>
    <col min="37" max="37" width="6.85546875" style="11" customWidth="1"/>
    <col min="38" max="40" width="5.85546875" customWidth="1"/>
    <col min="41" max="41" width="7.7109375" bestFit="1" customWidth="1"/>
    <col min="42" max="42" width="10.140625" bestFit="1" customWidth="1"/>
    <col min="43" max="43" width="12.7109375" customWidth="1"/>
  </cols>
  <sheetData>
    <row r="1" spans="1:43" ht="20.100000000000001" customHeight="1" x14ac:dyDescent="0.25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s="1" customFormat="1" ht="49.5" customHeight="1" x14ac:dyDescent="0.2">
      <c r="A2" s="55" t="s">
        <v>20</v>
      </c>
      <c r="B2" s="22" t="s">
        <v>0</v>
      </c>
      <c r="C2" s="57" t="s">
        <v>24</v>
      </c>
      <c r="D2" s="59" t="s">
        <v>23</v>
      </c>
      <c r="E2" s="61" t="s">
        <v>1</v>
      </c>
      <c r="F2" s="52" t="s">
        <v>1</v>
      </c>
      <c r="G2" s="53"/>
      <c r="H2" s="50" t="s">
        <v>2</v>
      </c>
      <c r="I2" s="52" t="s">
        <v>2</v>
      </c>
      <c r="J2" s="53"/>
      <c r="K2" s="50" t="s">
        <v>3</v>
      </c>
      <c r="L2" s="52" t="s">
        <v>3</v>
      </c>
      <c r="M2" s="53"/>
      <c r="N2" s="50" t="s">
        <v>4</v>
      </c>
      <c r="O2" s="52" t="s">
        <v>5</v>
      </c>
      <c r="P2" s="53"/>
      <c r="Q2" s="50" t="s">
        <v>6</v>
      </c>
      <c r="R2" s="50" t="s">
        <v>7</v>
      </c>
      <c r="S2" s="52" t="s">
        <v>7</v>
      </c>
      <c r="T2" s="53"/>
      <c r="U2" s="50" t="s">
        <v>8</v>
      </c>
      <c r="V2" s="50" t="s">
        <v>9</v>
      </c>
      <c r="W2" s="50" t="s">
        <v>10</v>
      </c>
      <c r="X2" s="52" t="s">
        <v>10</v>
      </c>
      <c r="Y2" s="53"/>
      <c r="Z2" s="50" t="s">
        <v>8</v>
      </c>
      <c r="AA2" s="52" t="s">
        <v>8</v>
      </c>
      <c r="AB2" s="53"/>
      <c r="AC2" s="50" t="s">
        <v>11</v>
      </c>
      <c r="AD2" s="50" t="s">
        <v>12</v>
      </c>
      <c r="AE2" s="52" t="s">
        <v>12</v>
      </c>
      <c r="AF2" s="53"/>
      <c r="AG2" s="50" t="s">
        <v>13</v>
      </c>
      <c r="AH2" s="52" t="s">
        <v>13</v>
      </c>
      <c r="AI2" s="53"/>
      <c r="AJ2" s="23" t="s">
        <v>14</v>
      </c>
      <c r="AK2" s="61" t="s">
        <v>25</v>
      </c>
      <c r="AL2" s="63" t="s">
        <v>19</v>
      </c>
      <c r="AM2" s="48" t="s">
        <v>26</v>
      </c>
      <c r="AN2" s="48" t="s">
        <v>27</v>
      </c>
      <c r="AO2" s="48" t="s">
        <v>28</v>
      </c>
      <c r="AP2" s="48" t="s">
        <v>81</v>
      </c>
      <c r="AQ2" s="48" t="s">
        <v>29</v>
      </c>
    </row>
    <row r="3" spans="1:43" s="1" customFormat="1" ht="33.75" customHeight="1" x14ac:dyDescent="0.2">
      <c r="A3" s="56"/>
      <c r="B3" s="22"/>
      <c r="C3" s="58"/>
      <c r="D3" s="60"/>
      <c r="E3" s="62"/>
      <c r="F3" s="26" t="s">
        <v>16</v>
      </c>
      <c r="G3" s="26" t="s">
        <v>17</v>
      </c>
      <c r="H3" s="51"/>
      <c r="I3" s="26" t="s">
        <v>16</v>
      </c>
      <c r="J3" s="26" t="s">
        <v>17</v>
      </c>
      <c r="K3" s="51"/>
      <c r="L3" s="26" t="s">
        <v>16</v>
      </c>
      <c r="M3" s="26" t="s">
        <v>17</v>
      </c>
      <c r="N3" s="51"/>
      <c r="O3" s="26" t="s">
        <v>16</v>
      </c>
      <c r="P3" s="26" t="s">
        <v>17</v>
      </c>
      <c r="Q3" s="51"/>
      <c r="R3" s="51"/>
      <c r="S3" s="26" t="s">
        <v>16</v>
      </c>
      <c r="T3" s="26" t="s">
        <v>17</v>
      </c>
      <c r="U3" s="51"/>
      <c r="V3" s="51"/>
      <c r="W3" s="51"/>
      <c r="X3" s="26" t="s">
        <v>16</v>
      </c>
      <c r="Y3" s="26" t="s">
        <v>17</v>
      </c>
      <c r="Z3" s="51"/>
      <c r="AA3" s="26" t="s">
        <v>16</v>
      </c>
      <c r="AB3" s="26" t="s">
        <v>17</v>
      </c>
      <c r="AC3" s="51"/>
      <c r="AD3" s="51"/>
      <c r="AE3" s="26" t="s">
        <v>16</v>
      </c>
      <c r="AF3" s="26" t="s">
        <v>17</v>
      </c>
      <c r="AG3" s="51"/>
      <c r="AH3" s="26" t="s">
        <v>16</v>
      </c>
      <c r="AI3" s="26" t="s">
        <v>17</v>
      </c>
      <c r="AJ3" s="28" t="s">
        <v>16</v>
      </c>
      <c r="AK3" s="62"/>
      <c r="AL3" s="64"/>
      <c r="AM3" s="49"/>
      <c r="AN3" s="49"/>
      <c r="AO3" s="49"/>
      <c r="AP3" s="49"/>
      <c r="AQ3" s="49"/>
    </row>
    <row r="4" spans="1:43" s="1" customFormat="1" ht="33.75" customHeight="1" x14ac:dyDescent="0.2">
      <c r="A4" s="24">
        <v>1</v>
      </c>
      <c r="B4" s="22"/>
      <c r="C4" s="24">
        <v>2</v>
      </c>
      <c r="D4" s="24">
        <v>3</v>
      </c>
      <c r="E4" s="25"/>
      <c r="F4" s="26"/>
      <c r="G4" s="26"/>
      <c r="H4" s="27"/>
      <c r="I4" s="26"/>
      <c r="J4" s="26"/>
      <c r="K4" s="27"/>
      <c r="L4" s="26"/>
      <c r="M4" s="26"/>
      <c r="N4" s="27"/>
      <c r="O4" s="26"/>
      <c r="P4" s="26"/>
      <c r="Q4" s="27"/>
      <c r="R4" s="27"/>
      <c r="S4" s="26"/>
      <c r="T4" s="26"/>
      <c r="U4" s="27"/>
      <c r="V4" s="27"/>
      <c r="W4" s="27"/>
      <c r="X4" s="26"/>
      <c r="Y4" s="26"/>
      <c r="Z4" s="27"/>
      <c r="AA4" s="26"/>
      <c r="AB4" s="26"/>
      <c r="AC4" s="27"/>
      <c r="AD4" s="27"/>
      <c r="AE4" s="26"/>
      <c r="AF4" s="26"/>
      <c r="AG4" s="27"/>
      <c r="AH4" s="26"/>
      <c r="AI4" s="26"/>
      <c r="AJ4" s="28"/>
      <c r="AK4" s="24">
        <v>4</v>
      </c>
      <c r="AL4" s="24">
        <v>5</v>
      </c>
      <c r="AM4" s="24">
        <v>6</v>
      </c>
      <c r="AN4" s="24">
        <v>7</v>
      </c>
      <c r="AO4" s="24">
        <v>8</v>
      </c>
      <c r="AP4" s="24">
        <v>9</v>
      </c>
      <c r="AQ4" s="24">
        <v>10</v>
      </c>
    </row>
    <row r="5" spans="1:43" s="2" customFormat="1" ht="30.75" customHeight="1" x14ac:dyDescent="0.25">
      <c r="A5" s="29"/>
      <c r="B5" s="30"/>
      <c r="C5" s="29" t="s">
        <v>15</v>
      </c>
      <c r="D5" s="31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5"/>
      <c r="AL5" s="36"/>
      <c r="AM5" s="36"/>
      <c r="AN5" s="36"/>
      <c r="AO5" s="37"/>
      <c r="AP5" s="36"/>
      <c r="AQ5" s="38"/>
    </row>
    <row r="6" spans="1:43" ht="14.1" customHeight="1" x14ac:dyDescent="0.2">
      <c r="A6" s="3">
        <v>1</v>
      </c>
      <c r="B6" s="16"/>
      <c r="C6" s="8" t="s">
        <v>31</v>
      </c>
      <c r="D6" s="8" t="s">
        <v>52</v>
      </c>
      <c r="E6" s="4"/>
      <c r="F6" s="5"/>
      <c r="G6" s="5"/>
      <c r="H6" s="6"/>
      <c r="I6" s="5"/>
      <c r="J6" s="5"/>
      <c r="K6" s="6"/>
      <c r="L6" s="5"/>
      <c r="M6" s="5"/>
      <c r="N6" s="6"/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7"/>
      <c r="AK6" s="8" t="s">
        <v>21</v>
      </c>
      <c r="AL6" s="8">
        <v>589</v>
      </c>
      <c r="AM6" s="39"/>
      <c r="AN6" s="40">
        <v>0.05</v>
      </c>
      <c r="AO6" s="20">
        <f>AL6*AM6*AN6</f>
        <v>0</v>
      </c>
      <c r="AP6" s="39">
        <f>AL6*AM6</f>
        <v>0</v>
      </c>
      <c r="AQ6" s="21">
        <f>AO6+AP6</f>
        <v>0</v>
      </c>
    </row>
    <row r="7" spans="1:43" ht="12" customHeight="1" x14ac:dyDescent="0.2">
      <c r="A7" s="3">
        <v>2</v>
      </c>
      <c r="B7" s="16"/>
      <c r="C7" s="8" t="s">
        <v>32</v>
      </c>
      <c r="D7" s="8" t="s">
        <v>53</v>
      </c>
      <c r="E7" s="4"/>
      <c r="F7" s="5"/>
      <c r="G7" s="5"/>
      <c r="H7" s="6"/>
      <c r="I7" s="5"/>
      <c r="J7" s="5"/>
      <c r="K7" s="6"/>
      <c r="L7" s="5"/>
      <c r="M7" s="5"/>
      <c r="N7" s="6"/>
      <c r="O7" s="5"/>
      <c r="P7" s="5"/>
      <c r="Q7" s="6"/>
      <c r="R7" s="6"/>
      <c r="S7" s="5"/>
      <c r="T7" s="5"/>
      <c r="U7" s="6"/>
      <c r="V7" s="6"/>
      <c r="W7" s="6"/>
      <c r="X7" s="6"/>
      <c r="Y7" s="6"/>
      <c r="Z7" s="6"/>
      <c r="AA7" s="5"/>
      <c r="AB7" s="5"/>
      <c r="AC7" s="6"/>
      <c r="AD7" s="6"/>
      <c r="AE7" s="6"/>
      <c r="AF7" s="6"/>
      <c r="AG7" s="6"/>
      <c r="AH7" s="7"/>
      <c r="AI7" s="7"/>
      <c r="AJ7" s="17"/>
      <c r="AK7" s="8" t="s">
        <v>21</v>
      </c>
      <c r="AL7" s="8">
        <v>484</v>
      </c>
      <c r="AM7" s="39"/>
      <c r="AN7" s="40">
        <v>0.05</v>
      </c>
      <c r="AO7" s="20">
        <f t="shared" ref="AO7:AO37" si="0">AL7*AM7*AN7</f>
        <v>0</v>
      </c>
      <c r="AP7" s="39">
        <f t="shared" ref="AP7:AP37" si="1">AL7*AM7</f>
        <v>0</v>
      </c>
      <c r="AQ7" s="21">
        <f t="shared" ref="AQ7:AQ37" si="2">AO7+AP7</f>
        <v>0</v>
      </c>
    </row>
    <row r="8" spans="1:43" ht="14.1" customHeight="1" x14ac:dyDescent="0.2">
      <c r="A8" s="3">
        <v>3</v>
      </c>
      <c r="B8" s="16"/>
      <c r="C8" s="43" t="s">
        <v>75</v>
      </c>
      <c r="D8" s="44" t="s">
        <v>74</v>
      </c>
      <c r="E8" s="4"/>
      <c r="F8" s="5"/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6"/>
      <c r="S8" s="5"/>
      <c r="T8" s="5"/>
      <c r="U8" s="6"/>
      <c r="V8" s="6"/>
      <c r="W8" s="6"/>
      <c r="X8" s="6"/>
      <c r="Y8" s="6"/>
      <c r="Z8" s="6"/>
      <c r="AA8" s="5"/>
      <c r="AB8" s="5"/>
      <c r="AC8" s="6"/>
      <c r="AD8" s="6"/>
      <c r="AE8" s="6"/>
      <c r="AF8" s="6"/>
      <c r="AG8" s="6"/>
      <c r="AH8" s="7"/>
      <c r="AI8" s="7"/>
      <c r="AJ8" s="17"/>
      <c r="AK8" s="42" t="s">
        <v>30</v>
      </c>
      <c r="AL8" s="19">
        <v>12</v>
      </c>
      <c r="AM8" s="39"/>
      <c r="AN8" s="40">
        <v>0.05</v>
      </c>
      <c r="AO8" s="20">
        <f t="shared" si="0"/>
        <v>0</v>
      </c>
      <c r="AP8" s="39">
        <f t="shared" si="1"/>
        <v>0</v>
      </c>
      <c r="AQ8" s="21">
        <f t="shared" si="2"/>
        <v>0</v>
      </c>
    </row>
    <row r="9" spans="1:43" ht="14.1" customHeight="1" x14ac:dyDescent="0.2">
      <c r="A9" s="3">
        <v>4</v>
      </c>
      <c r="B9" s="16"/>
      <c r="C9" s="8" t="s">
        <v>33</v>
      </c>
      <c r="D9" s="44" t="s">
        <v>74</v>
      </c>
      <c r="E9" s="4"/>
      <c r="F9" s="5"/>
      <c r="G9" s="5"/>
      <c r="H9" s="6"/>
      <c r="I9" s="5"/>
      <c r="J9" s="5"/>
      <c r="K9" s="6"/>
      <c r="L9" s="5"/>
      <c r="M9" s="5"/>
      <c r="N9" s="6"/>
      <c r="O9" s="5"/>
      <c r="P9" s="5"/>
      <c r="Q9" s="6"/>
      <c r="R9" s="6"/>
      <c r="S9" s="5"/>
      <c r="T9" s="5"/>
      <c r="U9" s="6"/>
      <c r="V9" s="6"/>
      <c r="W9" s="6"/>
      <c r="X9" s="6"/>
      <c r="Y9" s="6"/>
      <c r="Z9" s="6"/>
      <c r="AA9" s="5"/>
      <c r="AB9" s="5"/>
      <c r="AC9" s="6"/>
      <c r="AD9" s="6"/>
      <c r="AE9" s="6"/>
      <c r="AF9" s="6"/>
      <c r="AG9" s="6"/>
      <c r="AH9" s="7"/>
      <c r="AI9" s="7"/>
      <c r="AJ9" s="17"/>
      <c r="AK9" s="8" t="s">
        <v>21</v>
      </c>
      <c r="AL9" s="19">
        <v>188</v>
      </c>
      <c r="AM9" s="39"/>
      <c r="AN9" s="40">
        <v>0.05</v>
      </c>
      <c r="AO9" s="20">
        <f t="shared" si="0"/>
        <v>0</v>
      </c>
      <c r="AP9" s="39">
        <f t="shared" si="1"/>
        <v>0</v>
      </c>
      <c r="AQ9" s="21">
        <f t="shared" si="2"/>
        <v>0</v>
      </c>
    </row>
    <row r="10" spans="1:43" ht="14.1" customHeight="1" x14ac:dyDescent="0.2">
      <c r="A10" s="3">
        <v>5</v>
      </c>
      <c r="B10" s="16"/>
      <c r="C10" s="8" t="s">
        <v>34</v>
      </c>
      <c r="D10" s="44" t="s">
        <v>74</v>
      </c>
      <c r="E10" s="4"/>
      <c r="F10" s="5"/>
      <c r="G10" s="5"/>
      <c r="H10" s="6"/>
      <c r="I10" s="5"/>
      <c r="J10" s="5"/>
      <c r="K10" s="6"/>
      <c r="L10" s="5"/>
      <c r="M10" s="5"/>
      <c r="N10" s="6"/>
      <c r="O10" s="5"/>
      <c r="P10" s="5"/>
      <c r="Q10" s="6"/>
      <c r="R10" s="6"/>
      <c r="S10" s="5"/>
      <c r="T10" s="5"/>
      <c r="U10" s="6"/>
      <c r="V10" s="6"/>
      <c r="W10" s="6"/>
      <c r="X10" s="6"/>
      <c r="Y10" s="6"/>
      <c r="Z10" s="6"/>
      <c r="AA10" s="5"/>
      <c r="AB10" s="5"/>
      <c r="AC10" s="6"/>
      <c r="AD10" s="6"/>
      <c r="AE10" s="6"/>
      <c r="AF10" s="6"/>
      <c r="AG10" s="6"/>
      <c r="AH10" s="7"/>
      <c r="AI10" s="7"/>
      <c r="AJ10" s="17"/>
      <c r="AK10" s="42" t="s">
        <v>30</v>
      </c>
      <c r="AL10" s="19">
        <v>135</v>
      </c>
      <c r="AM10" s="39"/>
      <c r="AN10" s="40">
        <v>0.05</v>
      </c>
      <c r="AO10" s="20">
        <f t="shared" si="0"/>
        <v>0</v>
      </c>
      <c r="AP10" s="39">
        <f t="shared" si="1"/>
        <v>0</v>
      </c>
      <c r="AQ10" s="21">
        <f t="shared" si="2"/>
        <v>0</v>
      </c>
    </row>
    <row r="11" spans="1:43" ht="14.1" customHeight="1" x14ac:dyDescent="0.2">
      <c r="A11" s="3">
        <v>6</v>
      </c>
      <c r="B11" s="16"/>
      <c r="C11" s="8" t="s">
        <v>35</v>
      </c>
      <c r="D11" s="8" t="s">
        <v>54</v>
      </c>
      <c r="E11" s="4"/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6"/>
      <c r="S11" s="5"/>
      <c r="T11" s="5"/>
      <c r="U11" s="6"/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/>
      <c r="AH11" s="7"/>
      <c r="AI11" s="7"/>
      <c r="AJ11" s="17"/>
      <c r="AK11" s="8" t="s">
        <v>21</v>
      </c>
      <c r="AL11" s="19">
        <v>19</v>
      </c>
      <c r="AM11" s="39"/>
      <c r="AN11" s="40">
        <v>0.05</v>
      </c>
      <c r="AO11" s="20">
        <f t="shared" si="0"/>
        <v>0</v>
      </c>
      <c r="AP11" s="39">
        <f t="shared" si="1"/>
        <v>0</v>
      </c>
      <c r="AQ11" s="21">
        <f t="shared" si="2"/>
        <v>0</v>
      </c>
    </row>
    <row r="12" spans="1:43" ht="14.1" customHeight="1" x14ac:dyDescent="0.2">
      <c r="A12" s="3">
        <v>7</v>
      </c>
      <c r="B12" s="16"/>
      <c r="C12" s="8" t="s">
        <v>36</v>
      </c>
      <c r="D12" s="8" t="s">
        <v>55</v>
      </c>
      <c r="E12" s="4"/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6"/>
      <c r="S12" s="5"/>
      <c r="T12" s="5"/>
      <c r="U12" s="6"/>
      <c r="V12" s="6"/>
      <c r="W12" s="6"/>
      <c r="X12" s="6"/>
      <c r="Y12" s="6"/>
      <c r="Z12" s="6"/>
      <c r="AA12" s="5"/>
      <c r="AB12" s="5"/>
      <c r="AC12" s="6"/>
      <c r="AD12" s="6"/>
      <c r="AE12" s="6"/>
      <c r="AF12" s="6"/>
      <c r="AG12" s="6"/>
      <c r="AH12" s="7"/>
      <c r="AI12" s="7"/>
      <c r="AJ12" s="17"/>
      <c r="AK12" s="8" t="s">
        <v>21</v>
      </c>
      <c r="AL12" s="8">
        <v>566</v>
      </c>
      <c r="AM12" s="39"/>
      <c r="AN12" s="40">
        <v>0.05</v>
      </c>
      <c r="AO12" s="20">
        <f t="shared" si="0"/>
        <v>0</v>
      </c>
      <c r="AP12" s="39">
        <f t="shared" si="1"/>
        <v>0</v>
      </c>
      <c r="AQ12" s="21">
        <f t="shared" si="2"/>
        <v>0</v>
      </c>
    </row>
    <row r="13" spans="1:43" ht="14.1" customHeight="1" x14ac:dyDescent="0.2">
      <c r="A13" s="3">
        <v>8</v>
      </c>
      <c r="B13" s="16"/>
      <c r="C13" s="8" t="s">
        <v>37</v>
      </c>
      <c r="D13" s="8" t="s">
        <v>55</v>
      </c>
      <c r="E13" s="4"/>
      <c r="F13" s="5"/>
      <c r="G13" s="5"/>
      <c r="H13" s="6"/>
      <c r="I13" s="5"/>
      <c r="J13" s="5"/>
      <c r="K13" s="6"/>
      <c r="L13" s="5"/>
      <c r="M13" s="5"/>
      <c r="N13" s="6"/>
      <c r="O13" s="5"/>
      <c r="P13" s="5"/>
      <c r="Q13" s="6"/>
      <c r="R13" s="6"/>
      <c r="S13" s="5"/>
      <c r="T13" s="5"/>
      <c r="U13" s="6"/>
      <c r="V13" s="6"/>
      <c r="W13" s="6"/>
      <c r="X13" s="6"/>
      <c r="Y13" s="6"/>
      <c r="Z13" s="6"/>
      <c r="AA13" s="5"/>
      <c r="AB13" s="5"/>
      <c r="AC13" s="6"/>
      <c r="AD13" s="6"/>
      <c r="AE13" s="6"/>
      <c r="AF13" s="6"/>
      <c r="AG13" s="6"/>
      <c r="AH13" s="7"/>
      <c r="AI13" s="7"/>
      <c r="AJ13" s="17"/>
      <c r="AK13" s="8" t="s">
        <v>21</v>
      </c>
      <c r="AL13" s="8">
        <v>115</v>
      </c>
      <c r="AM13" s="39"/>
      <c r="AN13" s="40">
        <v>0.05</v>
      </c>
      <c r="AO13" s="20">
        <f t="shared" si="0"/>
        <v>0</v>
      </c>
      <c r="AP13" s="39">
        <f t="shared" si="1"/>
        <v>0</v>
      </c>
      <c r="AQ13" s="21">
        <f t="shared" si="2"/>
        <v>0</v>
      </c>
    </row>
    <row r="14" spans="1:43" ht="14.1" customHeight="1" x14ac:dyDescent="0.2">
      <c r="A14" s="18">
        <v>9</v>
      </c>
      <c r="B14" s="16"/>
      <c r="C14" s="8" t="s">
        <v>51</v>
      </c>
      <c r="D14" s="8" t="s">
        <v>55</v>
      </c>
      <c r="E14" s="4"/>
      <c r="F14" s="5"/>
      <c r="G14" s="5"/>
      <c r="H14" s="6"/>
      <c r="I14" s="5"/>
      <c r="J14" s="5"/>
      <c r="K14" s="6"/>
      <c r="L14" s="5"/>
      <c r="M14" s="5"/>
      <c r="N14" s="6"/>
      <c r="O14" s="5"/>
      <c r="P14" s="5"/>
      <c r="Q14" s="6"/>
      <c r="R14" s="6"/>
      <c r="S14" s="5"/>
      <c r="T14" s="5"/>
      <c r="U14" s="6"/>
      <c r="V14" s="6"/>
      <c r="W14" s="6"/>
      <c r="X14" s="6"/>
      <c r="Y14" s="6"/>
      <c r="Z14" s="6"/>
      <c r="AA14" s="5"/>
      <c r="AB14" s="5"/>
      <c r="AC14" s="6"/>
      <c r="AD14" s="6"/>
      <c r="AE14" s="6"/>
      <c r="AF14" s="6"/>
      <c r="AG14" s="6"/>
      <c r="AH14" s="7"/>
      <c r="AI14" s="7"/>
      <c r="AJ14" s="17"/>
      <c r="AK14" s="8" t="s">
        <v>21</v>
      </c>
      <c r="AL14" s="8">
        <v>256</v>
      </c>
      <c r="AM14" s="39"/>
      <c r="AN14" s="40">
        <v>0.08</v>
      </c>
      <c r="AO14" s="20">
        <f t="shared" si="0"/>
        <v>0</v>
      </c>
      <c r="AP14" s="39">
        <f t="shared" si="1"/>
        <v>0</v>
      </c>
      <c r="AQ14" s="21">
        <f t="shared" si="2"/>
        <v>0</v>
      </c>
    </row>
    <row r="15" spans="1:43" ht="14.1" customHeight="1" x14ac:dyDescent="0.2">
      <c r="A15" s="18">
        <v>10</v>
      </c>
      <c r="B15" s="16"/>
      <c r="C15" s="8" t="s">
        <v>38</v>
      </c>
      <c r="D15" s="8" t="s">
        <v>55</v>
      </c>
      <c r="E15" s="4"/>
      <c r="F15" s="5"/>
      <c r="G15" s="5"/>
      <c r="H15" s="6"/>
      <c r="I15" s="5"/>
      <c r="J15" s="5"/>
      <c r="K15" s="6"/>
      <c r="L15" s="5"/>
      <c r="M15" s="5"/>
      <c r="N15" s="6"/>
      <c r="O15" s="5"/>
      <c r="P15" s="5"/>
      <c r="Q15" s="6"/>
      <c r="R15" s="6"/>
      <c r="S15" s="5"/>
      <c r="T15" s="5"/>
      <c r="U15" s="6"/>
      <c r="V15" s="6"/>
      <c r="W15" s="6"/>
      <c r="X15" s="6"/>
      <c r="Y15" s="6"/>
      <c r="Z15" s="6"/>
      <c r="AA15" s="5"/>
      <c r="AB15" s="5"/>
      <c r="AC15" s="6"/>
      <c r="AD15" s="6"/>
      <c r="AE15" s="6"/>
      <c r="AF15" s="6"/>
      <c r="AG15" s="6"/>
      <c r="AH15" s="7"/>
      <c r="AI15" s="7"/>
      <c r="AJ15" s="17"/>
      <c r="AK15" s="8" t="s">
        <v>21</v>
      </c>
      <c r="AL15" s="8">
        <v>313</v>
      </c>
      <c r="AM15" s="39"/>
      <c r="AN15" s="40">
        <v>0.05</v>
      </c>
      <c r="AO15" s="20">
        <f t="shared" si="0"/>
        <v>0</v>
      </c>
      <c r="AP15" s="39">
        <f t="shared" si="1"/>
        <v>0</v>
      </c>
      <c r="AQ15" s="21">
        <f t="shared" si="2"/>
        <v>0</v>
      </c>
    </row>
    <row r="16" spans="1:43" ht="14.1" customHeight="1" x14ac:dyDescent="0.2">
      <c r="A16" s="18">
        <v>11</v>
      </c>
      <c r="B16" s="16"/>
      <c r="C16" s="8" t="s">
        <v>39</v>
      </c>
      <c r="D16" s="8" t="s">
        <v>56</v>
      </c>
      <c r="E16" s="4"/>
      <c r="F16" s="5"/>
      <c r="G16" s="5"/>
      <c r="H16" s="6"/>
      <c r="I16" s="5"/>
      <c r="J16" s="5"/>
      <c r="K16" s="6"/>
      <c r="L16" s="5"/>
      <c r="M16" s="5"/>
      <c r="N16" s="6"/>
      <c r="O16" s="5"/>
      <c r="P16" s="5"/>
      <c r="Q16" s="6"/>
      <c r="R16" s="6"/>
      <c r="S16" s="5"/>
      <c r="T16" s="5"/>
      <c r="U16" s="6"/>
      <c r="V16" s="6"/>
      <c r="W16" s="6"/>
      <c r="X16" s="6"/>
      <c r="Y16" s="6"/>
      <c r="Z16" s="6"/>
      <c r="AA16" s="5"/>
      <c r="AB16" s="5"/>
      <c r="AC16" s="6"/>
      <c r="AD16" s="6"/>
      <c r="AE16" s="6"/>
      <c r="AF16" s="6"/>
      <c r="AG16" s="6"/>
      <c r="AH16" s="7"/>
      <c r="AI16" s="7"/>
      <c r="AJ16" s="17"/>
      <c r="AK16" s="8" t="s">
        <v>21</v>
      </c>
      <c r="AL16" s="8">
        <v>3315</v>
      </c>
      <c r="AM16" s="39"/>
      <c r="AN16" s="40">
        <v>0.05</v>
      </c>
      <c r="AO16" s="20">
        <f t="shared" si="0"/>
        <v>0</v>
      </c>
      <c r="AP16" s="39">
        <f t="shared" si="1"/>
        <v>0</v>
      </c>
      <c r="AQ16" s="21">
        <f t="shared" si="2"/>
        <v>0</v>
      </c>
    </row>
    <row r="17" spans="1:43" ht="14.1" customHeight="1" x14ac:dyDescent="0.2">
      <c r="A17" s="18">
        <v>12</v>
      </c>
      <c r="B17" s="16"/>
      <c r="C17" s="8" t="s">
        <v>40</v>
      </c>
      <c r="D17" s="8" t="s">
        <v>57</v>
      </c>
      <c r="E17" s="4"/>
      <c r="F17" s="5"/>
      <c r="G17" s="5"/>
      <c r="H17" s="6"/>
      <c r="I17" s="5"/>
      <c r="J17" s="5"/>
      <c r="K17" s="6"/>
      <c r="L17" s="5"/>
      <c r="M17" s="5"/>
      <c r="N17" s="6"/>
      <c r="O17" s="5"/>
      <c r="P17" s="5"/>
      <c r="Q17" s="6"/>
      <c r="R17" s="6"/>
      <c r="S17" s="5"/>
      <c r="T17" s="5"/>
      <c r="U17" s="6"/>
      <c r="V17" s="6"/>
      <c r="W17" s="6"/>
      <c r="X17" s="6"/>
      <c r="Y17" s="6"/>
      <c r="Z17" s="6"/>
      <c r="AA17" s="5"/>
      <c r="AB17" s="5"/>
      <c r="AC17" s="6"/>
      <c r="AD17" s="6"/>
      <c r="AE17" s="6"/>
      <c r="AF17" s="6"/>
      <c r="AG17" s="6"/>
      <c r="AH17" s="7"/>
      <c r="AI17" s="7"/>
      <c r="AJ17" s="17"/>
      <c r="AK17" s="8" t="s">
        <v>21</v>
      </c>
      <c r="AL17" s="8">
        <v>459</v>
      </c>
      <c r="AM17" s="39"/>
      <c r="AN17" s="40">
        <v>0.08</v>
      </c>
      <c r="AO17" s="20">
        <f t="shared" si="0"/>
        <v>0</v>
      </c>
      <c r="AP17" s="39">
        <f t="shared" si="1"/>
        <v>0</v>
      </c>
      <c r="AQ17" s="21">
        <f t="shared" si="2"/>
        <v>0</v>
      </c>
    </row>
    <row r="18" spans="1:43" ht="14.1" customHeight="1" x14ac:dyDescent="0.2">
      <c r="A18" s="18">
        <v>13</v>
      </c>
      <c r="B18" s="16"/>
      <c r="C18" s="8" t="s">
        <v>41</v>
      </c>
      <c r="D18" s="8" t="s">
        <v>57</v>
      </c>
      <c r="E18" s="4"/>
      <c r="F18" s="5"/>
      <c r="G18" s="5"/>
      <c r="H18" s="6"/>
      <c r="I18" s="5"/>
      <c r="J18" s="5"/>
      <c r="K18" s="6"/>
      <c r="L18" s="5"/>
      <c r="M18" s="5"/>
      <c r="N18" s="6"/>
      <c r="O18" s="5"/>
      <c r="P18" s="5"/>
      <c r="Q18" s="6"/>
      <c r="R18" s="6"/>
      <c r="S18" s="5"/>
      <c r="T18" s="5"/>
      <c r="U18" s="6"/>
      <c r="V18" s="6"/>
      <c r="W18" s="6"/>
      <c r="X18" s="6"/>
      <c r="Y18" s="6"/>
      <c r="Z18" s="6"/>
      <c r="AA18" s="5"/>
      <c r="AB18" s="5"/>
      <c r="AC18" s="6"/>
      <c r="AD18" s="6"/>
      <c r="AE18" s="6"/>
      <c r="AF18" s="6"/>
      <c r="AG18" s="6"/>
      <c r="AH18" s="7"/>
      <c r="AI18" s="7"/>
      <c r="AJ18" s="17"/>
      <c r="AK18" s="8" t="s">
        <v>21</v>
      </c>
      <c r="AL18" s="8">
        <v>489.5</v>
      </c>
      <c r="AM18" s="39"/>
      <c r="AN18" s="40">
        <v>0.05</v>
      </c>
      <c r="AO18" s="20">
        <f t="shared" si="0"/>
        <v>0</v>
      </c>
      <c r="AP18" s="39">
        <f t="shared" si="1"/>
        <v>0</v>
      </c>
      <c r="AQ18" s="21">
        <f t="shared" si="2"/>
        <v>0</v>
      </c>
    </row>
    <row r="19" spans="1:43" ht="14.1" customHeight="1" x14ac:dyDescent="0.2">
      <c r="A19" s="18">
        <v>14</v>
      </c>
      <c r="B19" s="16"/>
      <c r="C19" s="43" t="s">
        <v>76</v>
      </c>
      <c r="D19" s="8" t="s">
        <v>58</v>
      </c>
      <c r="E19" s="4"/>
      <c r="F19" s="5"/>
      <c r="G19" s="5"/>
      <c r="H19" s="6"/>
      <c r="I19" s="5"/>
      <c r="J19" s="5"/>
      <c r="K19" s="6"/>
      <c r="L19" s="5"/>
      <c r="M19" s="5"/>
      <c r="N19" s="6"/>
      <c r="O19" s="5"/>
      <c r="P19" s="5"/>
      <c r="Q19" s="6"/>
      <c r="R19" s="6"/>
      <c r="S19" s="5"/>
      <c r="T19" s="5"/>
      <c r="U19" s="6"/>
      <c r="V19" s="6"/>
      <c r="W19" s="6"/>
      <c r="X19" s="6"/>
      <c r="Y19" s="6"/>
      <c r="Z19" s="6"/>
      <c r="AA19" s="5"/>
      <c r="AB19" s="5"/>
      <c r="AC19" s="6"/>
      <c r="AD19" s="6"/>
      <c r="AE19" s="6"/>
      <c r="AF19" s="6"/>
      <c r="AG19" s="6"/>
      <c r="AH19" s="7"/>
      <c r="AI19" s="7"/>
      <c r="AJ19" s="17"/>
      <c r="AK19" s="8" t="s">
        <v>21</v>
      </c>
      <c r="AL19" s="8">
        <v>223</v>
      </c>
      <c r="AM19" s="39"/>
      <c r="AN19" s="40">
        <v>0.05</v>
      </c>
      <c r="AO19" s="20">
        <f t="shared" si="0"/>
        <v>0</v>
      </c>
      <c r="AP19" s="39">
        <f t="shared" si="1"/>
        <v>0</v>
      </c>
      <c r="AQ19" s="21">
        <f t="shared" si="2"/>
        <v>0</v>
      </c>
    </row>
    <row r="20" spans="1:43" ht="14.1" customHeight="1" x14ac:dyDescent="0.2">
      <c r="A20" s="18">
        <v>15</v>
      </c>
      <c r="B20" s="16"/>
      <c r="C20" s="8" t="s">
        <v>42</v>
      </c>
      <c r="D20" s="8" t="s">
        <v>59</v>
      </c>
      <c r="E20" s="4"/>
      <c r="F20" s="5"/>
      <c r="G20" s="5"/>
      <c r="H20" s="6"/>
      <c r="I20" s="5"/>
      <c r="J20" s="5"/>
      <c r="K20" s="6"/>
      <c r="L20" s="5"/>
      <c r="M20" s="5"/>
      <c r="N20" s="6"/>
      <c r="O20" s="5"/>
      <c r="P20" s="5"/>
      <c r="Q20" s="6"/>
      <c r="R20" s="6"/>
      <c r="S20" s="5"/>
      <c r="T20" s="5"/>
      <c r="U20" s="6"/>
      <c r="V20" s="6"/>
      <c r="W20" s="6"/>
      <c r="X20" s="6"/>
      <c r="Y20" s="6"/>
      <c r="Z20" s="6"/>
      <c r="AA20" s="5"/>
      <c r="AB20" s="5"/>
      <c r="AC20" s="6"/>
      <c r="AD20" s="6"/>
      <c r="AE20" s="6"/>
      <c r="AF20" s="6"/>
      <c r="AG20" s="6"/>
      <c r="AH20" s="7"/>
      <c r="AI20" s="7"/>
      <c r="AJ20" s="17"/>
      <c r="AK20" s="8" t="s">
        <v>21</v>
      </c>
      <c r="AL20" s="8">
        <v>180</v>
      </c>
      <c r="AM20" s="39"/>
      <c r="AN20" s="40">
        <v>0.05</v>
      </c>
      <c r="AO20" s="20">
        <f t="shared" si="0"/>
        <v>0</v>
      </c>
      <c r="AP20" s="39">
        <f t="shared" si="1"/>
        <v>0</v>
      </c>
      <c r="AQ20" s="21">
        <f t="shared" si="2"/>
        <v>0</v>
      </c>
    </row>
    <row r="21" spans="1:43" ht="14.1" customHeight="1" x14ac:dyDescent="0.2">
      <c r="A21" s="18">
        <v>16</v>
      </c>
      <c r="B21" s="16"/>
      <c r="C21" s="8" t="s">
        <v>43</v>
      </c>
      <c r="D21" s="8" t="s">
        <v>60</v>
      </c>
      <c r="E21" s="4"/>
      <c r="F21" s="5"/>
      <c r="G21" s="5"/>
      <c r="H21" s="6"/>
      <c r="I21" s="5"/>
      <c r="J21" s="5"/>
      <c r="K21" s="6"/>
      <c r="L21" s="5"/>
      <c r="M21" s="5"/>
      <c r="N21" s="6"/>
      <c r="O21" s="5"/>
      <c r="P21" s="5"/>
      <c r="Q21" s="6"/>
      <c r="R21" s="6"/>
      <c r="S21" s="5"/>
      <c r="T21" s="5"/>
      <c r="U21" s="6"/>
      <c r="V21" s="6"/>
      <c r="W21" s="6"/>
      <c r="X21" s="6"/>
      <c r="Y21" s="6"/>
      <c r="Z21" s="6"/>
      <c r="AA21" s="5"/>
      <c r="AB21" s="5"/>
      <c r="AC21" s="6"/>
      <c r="AD21" s="6"/>
      <c r="AE21" s="6"/>
      <c r="AF21" s="6"/>
      <c r="AG21" s="6"/>
      <c r="AH21" s="7"/>
      <c r="AI21" s="7"/>
      <c r="AJ21" s="17"/>
      <c r="AK21" s="8" t="s">
        <v>21</v>
      </c>
      <c r="AL21" s="8">
        <v>1147.5</v>
      </c>
      <c r="AM21" s="39"/>
      <c r="AN21" s="40">
        <v>0.05</v>
      </c>
      <c r="AO21" s="20">
        <f t="shared" si="0"/>
        <v>0</v>
      </c>
      <c r="AP21" s="39">
        <f t="shared" si="1"/>
        <v>0</v>
      </c>
      <c r="AQ21" s="21">
        <f t="shared" si="2"/>
        <v>0</v>
      </c>
    </row>
    <row r="22" spans="1:43" ht="14.1" customHeight="1" x14ac:dyDescent="0.2">
      <c r="A22" s="18">
        <v>17</v>
      </c>
      <c r="B22" s="16"/>
      <c r="C22" s="8" t="s">
        <v>44</v>
      </c>
      <c r="D22" s="8" t="s">
        <v>61</v>
      </c>
      <c r="E22" s="4"/>
      <c r="F22" s="5"/>
      <c r="G22" s="5"/>
      <c r="H22" s="6"/>
      <c r="I22" s="5"/>
      <c r="J22" s="5"/>
      <c r="K22" s="6"/>
      <c r="L22" s="5"/>
      <c r="M22" s="5"/>
      <c r="N22" s="6"/>
      <c r="O22" s="5"/>
      <c r="P22" s="5"/>
      <c r="Q22" s="6"/>
      <c r="R22" s="6"/>
      <c r="S22" s="5"/>
      <c r="T22" s="5"/>
      <c r="U22" s="6"/>
      <c r="V22" s="6"/>
      <c r="W22" s="6"/>
      <c r="X22" s="6"/>
      <c r="Y22" s="6"/>
      <c r="Z22" s="6"/>
      <c r="AA22" s="5"/>
      <c r="AB22" s="5"/>
      <c r="AC22" s="6"/>
      <c r="AD22" s="6"/>
      <c r="AE22" s="6"/>
      <c r="AF22" s="6"/>
      <c r="AG22" s="6"/>
      <c r="AH22" s="7"/>
      <c r="AI22" s="7"/>
      <c r="AJ22" s="17"/>
      <c r="AK22" s="8" t="s">
        <v>21</v>
      </c>
      <c r="AL22" s="8">
        <v>509</v>
      </c>
      <c r="AM22" s="39"/>
      <c r="AN22" s="40">
        <v>0.05</v>
      </c>
      <c r="AO22" s="20">
        <f t="shared" si="0"/>
        <v>0</v>
      </c>
      <c r="AP22" s="39">
        <f t="shared" si="1"/>
        <v>0</v>
      </c>
      <c r="AQ22" s="21">
        <f t="shared" si="2"/>
        <v>0</v>
      </c>
    </row>
    <row r="23" spans="1:43" ht="14.1" customHeight="1" x14ac:dyDescent="0.2">
      <c r="A23" s="18">
        <v>18</v>
      </c>
      <c r="B23" s="16"/>
      <c r="C23" s="8" t="s">
        <v>45</v>
      </c>
      <c r="D23" s="8" t="s">
        <v>60</v>
      </c>
      <c r="E23" s="4"/>
      <c r="F23" s="5"/>
      <c r="G23" s="5"/>
      <c r="H23" s="6"/>
      <c r="I23" s="5"/>
      <c r="J23" s="5"/>
      <c r="K23" s="6"/>
      <c r="L23" s="5"/>
      <c r="M23" s="5"/>
      <c r="N23" s="6"/>
      <c r="O23" s="5"/>
      <c r="P23" s="5"/>
      <c r="Q23" s="6"/>
      <c r="R23" s="6"/>
      <c r="S23" s="5"/>
      <c r="T23" s="5"/>
      <c r="U23" s="6"/>
      <c r="V23" s="6"/>
      <c r="W23" s="6"/>
      <c r="X23" s="6"/>
      <c r="Y23" s="6"/>
      <c r="Z23" s="6"/>
      <c r="AA23" s="5"/>
      <c r="AB23" s="5"/>
      <c r="AC23" s="6"/>
      <c r="AD23" s="6"/>
      <c r="AE23" s="6"/>
      <c r="AF23" s="6"/>
      <c r="AG23" s="6"/>
      <c r="AH23" s="7"/>
      <c r="AI23" s="7"/>
      <c r="AJ23" s="17"/>
      <c r="AK23" s="42" t="s">
        <v>30</v>
      </c>
      <c r="AL23" s="8">
        <v>1560</v>
      </c>
      <c r="AM23" s="39"/>
      <c r="AN23" s="40">
        <v>0.05</v>
      </c>
      <c r="AO23" s="20">
        <f t="shared" si="0"/>
        <v>0</v>
      </c>
      <c r="AP23" s="39">
        <f t="shared" si="1"/>
        <v>0</v>
      </c>
      <c r="AQ23" s="21">
        <f t="shared" si="2"/>
        <v>0</v>
      </c>
    </row>
    <row r="24" spans="1:43" ht="14.1" customHeight="1" x14ac:dyDescent="0.2">
      <c r="A24" s="18">
        <v>19</v>
      </c>
      <c r="B24" s="16"/>
      <c r="C24" s="43" t="s">
        <v>77</v>
      </c>
      <c r="D24" s="8" t="s">
        <v>62</v>
      </c>
      <c r="E24" s="4"/>
      <c r="F24" s="5"/>
      <c r="G24" s="5"/>
      <c r="H24" s="6"/>
      <c r="I24" s="5"/>
      <c r="J24" s="5"/>
      <c r="K24" s="6"/>
      <c r="L24" s="5"/>
      <c r="M24" s="5"/>
      <c r="N24" s="6"/>
      <c r="O24" s="5"/>
      <c r="P24" s="5"/>
      <c r="Q24" s="6"/>
      <c r="R24" s="6"/>
      <c r="S24" s="5"/>
      <c r="T24" s="5"/>
      <c r="U24" s="6"/>
      <c r="V24" s="6"/>
      <c r="W24" s="6"/>
      <c r="X24" s="6"/>
      <c r="Y24" s="6"/>
      <c r="Z24" s="6"/>
      <c r="AA24" s="5"/>
      <c r="AB24" s="5"/>
      <c r="AC24" s="6"/>
      <c r="AD24" s="6"/>
      <c r="AE24" s="6"/>
      <c r="AF24" s="6"/>
      <c r="AG24" s="6"/>
      <c r="AH24" s="7"/>
      <c r="AI24" s="7"/>
      <c r="AJ24" s="17"/>
      <c r="AK24" s="42" t="s">
        <v>30</v>
      </c>
      <c r="AL24" s="8">
        <v>572</v>
      </c>
      <c r="AM24" s="39"/>
      <c r="AN24" s="40">
        <v>0.05</v>
      </c>
      <c r="AO24" s="20">
        <f t="shared" si="0"/>
        <v>0</v>
      </c>
      <c r="AP24" s="39">
        <f t="shared" si="1"/>
        <v>0</v>
      </c>
      <c r="AQ24" s="21">
        <f t="shared" si="2"/>
        <v>0</v>
      </c>
    </row>
    <row r="25" spans="1:43" ht="14.1" customHeight="1" x14ac:dyDescent="0.2">
      <c r="A25" s="18">
        <v>20</v>
      </c>
      <c r="B25" s="16"/>
      <c r="C25" s="43" t="s">
        <v>78</v>
      </c>
      <c r="D25" s="8" t="s">
        <v>63</v>
      </c>
      <c r="E25" s="4"/>
      <c r="F25" s="5"/>
      <c r="G25" s="5"/>
      <c r="H25" s="6"/>
      <c r="I25" s="5"/>
      <c r="J25" s="5"/>
      <c r="K25" s="6"/>
      <c r="L25" s="5"/>
      <c r="M25" s="5"/>
      <c r="N25" s="6"/>
      <c r="O25" s="5"/>
      <c r="P25" s="5"/>
      <c r="Q25" s="6"/>
      <c r="R25" s="6"/>
      <c r="S25" s="5"/>
      <c r="T25" s="5"/>
      <c r="U25" s="6"/>
      <c r="V25" s="6"/>
      <c r="W25" s="6"/>
      <c r="X25" s="6"/>
      <c r="Y25" s="6"/>
      <c r="Z25" s="6"/>
      <c r="AA25" s="5"/>
      <c r="AB25" s="5"/>
      <c r="AC25" s="6"/>
      <c r="AD25" s="6"/>
      <c r="AE25" s="6"/>
      <c r="AF25" s="6"/>
      <c r="AG25" s="6"/>
      <c r="AH25" s="7"/>
      <c r="AI25" s="7"/>
      <c r="AJ25" s="17"/>
      <c r="AK25" s="42" t="s">
        <v>30</v>
      </c>
      <c r="AL25" s="8">
        <v>713</v>
      </c>
      <c r="AM25" s="39"/>
      <c r="AN25" s="40">
        <v>0.05</v>
      </c>
      <c r="AO25" s="20">
        <f t="shared" si="0"/>
        <v>0</v>
      </c>
      <c r="AP25" s="39">
        <f t="shared" si="1"/>
        <v>0</v>
      </c>
      <c r="AQ25" s="21">
        <f t="shared" si="2"/>
        <v>0</v>
      </c>
    </row>
    <row r="26" spans="1:43" ht="14.1" customHeight="1" x14ac:dyDescent="0.2">
      <c r="A26" s="18">
        <v>21</v>
      </c>
      <c r="B26" s="16"/>
      <c r="C26" s="8" t="s">
        <v>46</v>
      </c>
      <c r="D26" s="8" t="s">
        <v>60</v>
      </c>
      <c r="E26" s="4"/>
      <c r="F26" s="5"/>
      <c r="G26" s="5"/>
      <c r="H26" s="6"/>
      <c r="I26" s="5"/>
      <c r="J26" s="5"/>
      <c r="K26" s="6"/>
      <c r="L26" s="5"/>
      <c r="M26" s="5"/>
      <c r="N26" s="6"/>
      <c r="O26" s="5"/>
      <c r="P26" s="5"/>
      <c r="Q26" s="6"/>
      <c r="R26" s="6"/>
      <c r="S26" s="5"/>
      <c r="T26" s="5"/>
      <c r="U26" s="6"/>
      <c r="V26" s="6"/>
      <c r="W26" s="6"/>
      <c r="X26" s="6"/>
      <c r="Y26" s="6"/>
      <c r="Z26" s="6"/>
      <c r="AA26" s="5"/>
      <c r="AB26" s="5"/>
      <c r="AC26" s="6"/>
      <c r="AD26" s="6"/>
      <c r="AE26" s="6"/>
      <c r="AF26" s="6"/>
      <c r="AG26" s="6"/>
      <c r="AH26" s="7"/>
      <c r="AI26" s="7"/>
      <c r="AJ26" s="17"/>
      <c r="AK26" s="8" t="s">
        <v>21</v>
      </c>
      <c r="AL26" s="8">
        <v>1152</v>
      </c>
      <c r="AM26" s="39"/>
      <c r="AN26" s="40">
        <v>0.05</v>
      </c>
      <c r="AO26" s="20">
        <f t="shared" si="0"/>
        <v>0</v>
      </c>
      <c r="AP26" s="39">
        <f t="shared" si="1"/>
        <v>0</v>
      </c>
      <c r="AQ26" s="21">
        <f t="shared" si="2"/>
        <v>0</v>
      </c>
    </row>
    <row r="27" spans="1:43" ht="14.1" customHeight="1" x14ac:dyDescent="0.2">
      <c r="A27" s="18">
        <v>22</v>
      </c>
      <c r="B27" s="16"/>
      <c r="C27" s="43" t="s">
        <v>79</v>
      </c>
      <c r="D27" s="8" t="s">
        <v>64</v>
      </c>
      <c r="E27" s="4"/>
      <c r="F27" s="5"/>
      <c r="G27" s="5"/>
      <c r="H27" s="6"/>
      <c r="I27" s="5"/>
      <c r="J27" s="5"/>
      <c r="K27" s="6"/>
      <c r="L27" s="5"/>
      <c r="M27" s="5"/>
      <c r="N27" s="6"/>
      <c r="O27" s="5"/>
      <c r="P27" s="5"/>
      <c r="Q27" s="6"/>
      <c r="R27" s="6"/>
      <c r="S27" s="5"/>
      <c r="T27" s="5"/>
      <c r="U27" s="6"/>
      <c r="V27" s="6"/>
      <c r="W27" s="6"/>
      <c r="X27" s="6"/>
      <c r="Y27" s="6"/>
      <c r="Z27" s="6"/>
      <c r="AA27" s="5"/>
      <c r="AB27" s="5"/>
      <c r="AC27" s="6"/>
      <c r="AD27" s="6"/>
      <c r="AE27" s="6"/>
      <c r="AF27" s="6"/>
      <c r="AG27" s="6"/>
      <c r="AH27" s="7"/>
      <c r="AI27" s="7"/>
      <c r="AJ27" s="17"/>
      <c r="AK27" s="8" t="s">
        <v>21</v>
      </c>
      <c r="AL27" s="8">
        <v>69</v>
      </c>
      <c r="AM27" s="39"/>
      <c r="AN27" s="40">
        <v>0.05</v>
      </c>
      <c r="AO27" s="20">
        <f t="shared" si="0"/>
        <v>0</v>
      </c>
      <c r="AP27" s="39">
        <f t="shared" si="1"/>
        <v>0</v>
      </c>
      <c r="AQ27" s="21">
        <f t="shared" si="2"/>
        <v>0</v>
      </c>
    </row>
    <row r="28" spans="1:43" ht="14.1" customHeight="1" x14ac:dyDescent="0.2">
      <c r="A28" s="18">
        <v>23</v>
      </c>
      <c r="B28" s="16"/>
      <c r="C28" s="8" t="s">
        <v>47</v>
      </c>
      <c r="D28" s="8" t="s">
        <v>65</v>
      </c>
      <c r="E28" s="4"/>
      <c r="F28" s="5"/>
      <c r="G28" s="5"/>
      <c r="H28" s="6"/>
      <c r="I28" s="5"/>
      <c r="J28" s="5"/>
      <c r="K28" s="6"/>
      <c r="L28" s="5"/>
      <c r="M28" s="5"/>
      <c r="N28" s="6"/>
      <c r="O28" s="5"/>
      <c r="P28" s="5"/>
      <c r="Q28" s="6"/>
      <c r="R28" s="6"/>
      <c r="S28" s="5"/>
      <c r="T28" s="5"/>
      <c r="U28" s="6"/>
      <c r="V28" s="6"/>
      <c r="W28" s="6"/>
      <c r="X28" s="6"/>
      <c r="Y28" s="6"/>
      <c r="Z28" s="6"/>
      <c r="AA28" s="5"/>
      <c r="AB28" s="5"/>
      <c r="AC28" s="6"/>
      <c r="AD28" s="6"/>
      <c r="AE28" s="6"/>
      <c r="AF28" s="6"/>
      <c r="AG28" s="6"/>
      <c r="AH28" s="7"/>
      <c r="AI28" s="7"/>
      <c r="AJ28" s="17"/>
      <c r="AK28" s="8" t="s">
        <v>21</v>
      </c>
      <c r="AL28" s="8">
        <v>22</v>
      </c>
      <c r="AM28" s="39"/>
      <c r="AN28" s="40">
        <v>0.05</v>
      </c>
      <c r="AO28" s="20">
        <f t="shared" si="0"/>
        <v>0</v>
      </c>
      <c r="AP28" s="39">
        <f t="shared" si="1"/>
        <v>0</v>
      </c>
      <c r="AQ28" s="21">
        <f t="shared" si="2"/>
        <v>0</v>
      </c>
    </row>
    <row r="29" spans="1:43" ht="14.1" customHeight="1" x14ac:dyDescent="0.2">
      <c r="A29" s="18">
        <v>24</v>
      </c>
      <c r="B29" s="16"/>
      <c r="C29" s="8" t="s">
        <v>67</v>
      </c>
      <c r="D29" s="44" t="s">
        <v>74</v>
      </c>
      <c r="E29" s="4"/>
      <c r="F29" s="5"/>
      <c r="G29" s="5"/>
      <c r="H29" s="6"/>
      <c r="I29" s="5"/>
      <c r="J29" s="5"/>
      <c r="K29" s="6"/>
      <c r="L29" s="5"/>
      <c r="M29" s="5"/>
      <c r="N29" s="6"/>
      <c r="O29" s="5"/>
      <c r="P29" s="5"/>
      <c r="Q29" s="6"/>
      <c r="R29" s="6"/>
      <c r="S29" s="5"/>
      <c r="T29" s="5"/>
      <c r="U29" s="6"/>
      <c r="V29" s="6"/>
      <c r="W29" s="6"/>
      <c r="X29" s="6"/>
      <c r="Y29" s="6"/>
      <c r="Z29" s="6"/>
      <c r="AA29" s="5"/>
      <c r="AB29" s="5"/>
      <c r="AC29" s="6"/>
      <c r="AD29" s="6"/>
      <c r="AE29" s="6"/>
      <c r="AF29" s="6"/>
      <c r="AG29" s="6"/>
      <c r="AH29" s="7"/>
      <c r="AI29" s="7"/>
      <c r="AJ29" s="17"/>
      <c r="AK29" s="42" t="s">
        <v>30</v>
      </c>
      <c r="AL29" s="19">
        <v>38</v>
      </c>
      <c r="AM29" s="39"/>
      <c r="AN29" s="40">
        <v>0.05</v>
      </c>
      <c r="AO29" s="20">
        <f t="shared" si="0"/>
        <v>0</v>
      </c>
      <c r="AP29" s="39">
        <f t="shared" si="1"/>
        <v>0</v>
      </c>
      <c r="AQ29" s="21">
        <f t="shared" si="2"/>
        <v>0</v>
      </c>
    </row>
    <row r="30" spans="1:43" ht="14.1" customHeight="1" x14ac:dyDescent="0.2">
      <c r="A30" s="18">
        <v>25</v>
      </c>
      <c r="B30" s="16"/>
      <c r="C30" s="8" t="s">
        <v>48</v>
      </c>
      <c r="D30" s="44" t="s">
        <v>74</v>
      </c>
      <c r="E30" s="4"/>
      <c r="F30" s="5"/>
      <c r="G30" s="5"/>
      <c r="H30" s="6"/>
      <c r="I30" s="5"/>
      <c r="J30" s="5"/>
      <c r="K30" s="6"/>
      <c r="L30" s="5"/>
      <c r="M30" s="5"/>
      <c r="N30" s="6"/>
      <c r="O30" s="5"/>
      <c r="P30" s="5"/>
      <c r="Q30" s="6"/>
      <c r="R30" s="6"/>
      <c r="S30" s="5"/>
      <c r="T30" s="5"/>
      <c r="U30" s="6"/>
      <c r="V30" s="6"/>
      <c r="W30" s="6"/>
      <c r="X30" s="6"/>
      <c r="Y30" s="6"/>
      <c r="Z30" s="6"/>
      <c r="AA30" s="5"/>
      <c r="AB30" s="5"/>
      <c r="AC30" s="6"/>
      <c r="AD30" s="6"/>
      <c r="AE30" s="6"/>
      <c r="AF30" s="6"/>
      <c r="AG30" s="6"/>
      <c r="AH30" s="7"/>
      <c r="AI30" s="7"/>
      <c r="AJ30" s="17"/>
      <c r="AK30" s="8" t="s">
        <v>21</v>
      </c>
      <c r="AL30" s="19">
        <v>9</v>
      </c>
      <c r="AM30" s="39"/>
      <c r="AN30" s="40">
        <v>0.05</v>
      </c>
      <c r="AO30" s="20">
        <f t="shared" si="0"/>
        <v>0</v>
      </c>
      <c r="AP30" s="39">
        <f t="shared" si="1"/>
        <v>0</v>
      </c>
      <c r="AQ30" s="21">
        <f t="shared" si="2"/>
        <v>0</v>
      </c>
    </row>
    <row r="31" spans="1:43" ht="14.1" customHeight="1" x14ac:dyDescent="0.2">
      <c r="A31" s="18">
        <v>26</v>
      </c>
      <c r="B31" s="16"/>
      <c r="C31" s="8" t="s">
        <v>68</v>
      </c>
      <c r="D31" s="44" t="s">
        <v>74</v>
      </c>
      <c r="E31" s="4"/>
      <c r="F31" s="5"/>
      <c r="G31" s="5"/>
      <c r="H31" s="6"/>
      <c r="I31" s="5"/>
      <c r="J31" s="5"/>
      <c r="K31" s="6"/>
      <c r="L31" s="5"/>
      <c r="M31" s="5"/>
      <c r="N31" s="6"/>
      <c r="O31" s="5"/>
      <c r="P31" s="5"/>
      <c r="Q31" s="6"/>
      <c r="R31" s="6"/>
      <c r="S31" s="5"/>
      <c r="T31" s="5"/>
      <c r="U31" s="6"/>
      <c r="V31" s="6"/>
      <c r="W31" s="6"/>
      <c r="X31" s="6"/>
      <c r="Y31" s="6"/>
      <c r="Z31" s="6"/>
      <c r="AA31" s="5"/>
      <c r="AB31" s="5"/>
      <c r="AC31" s="6"/>
      <c r="AD31" s="6"/>
      <c r="AE31" s="6"/>
      <c r="AF31" s="6"/>
      <c r="AG31" s="6"/>
      <c r="AH31" s="7"/>
      <c r="AI31" s="7"/>
      <c r="AJ31" s="17"/>
      <c r="AK31" s="8" t="s">
        <v>30</v>
      </c>
      <c r="AL31" s="19">
        <v>29</v>
      </c>
      <c r="AM31" s="39"/>
      <c r="AN31" s="40">
        <v>0.05</v>
      </c>
      <c r="AO31" s="20">
        <f t="shared" si="0"/>
        <v>0</v>
      </c>
      <c r="AP31" s="39">
        <f t="shared" si="1"/>
        <v>0</v>
      </c>
      <c r="AQ31" s="21">
        <f t="shared" si="2"/>
        <v>0</v>
      </c>
    </row>
    <row r="32" spans="1:43" ht="14.1" customHeight="1" x14ac:dyDescent="0.2">
      <c r="A32" s="18">
        <v>27</v>
      </c>
      <c r="B32" s="16"/>
      <c r="C32" s="8" t="s">
        <v>69</v>
      </c>
      <c r="D32" s="44" t="s">
        <v>74</v>
      </c>
      <c r="E32" s="4"/>
      <c r="F32" s="5"/>
      <c r="G32" s="5"/>
      <c r="H32" s="6"/>
      <c r="I32" s="5"/>
      <c r="J32" s="5"/>
      <c r="K32" s="6"/>
      <c r="L32" s="5"/>
      <c r="M32" s="5"/>
      <c r="N32" s="6"/>
      <c r="O32" s="5"/>
      <c r="P32" s="5"/>
      <c r="Q32" s="6"/>
      <c r="R32" s="6"/>
      <c r="S32" s="5"/>
      <c r="T32" s="5"/>
      <c r="U32" s="6"/>
      <c r="V32" s="6"/>
      <c r="W32" s="6"/>
      <c r="X32" s="6"/>
      <c r="Y32" s="6"/>
      <c r="Z32" s="6"/>
      <c r="AA32" s="5"/>
      <c r="AB32" s="5"/>
      <c r="AC32" s="6"/>
      <c r="AD32" s="6"/>
      <c r="AE32" s="6"/>
      <c r="AF32" s="6"/>
      <c r="AG32" s="6"/>
      <c r="AH32" s="7"/>
      <c r="AI32" s="7"/>
      <c r="AJ32" s="17"/>
      <c r="AK32" s="8" t="s">
        <v>30</v>
      </c>
      <c r="AL32" s="19">
        <v>18</v>
      </c>
      <c r="AM32" s="39"/>
      <c r="AN32" s="40">
        <v>0.05</v>
      </c>
      <c r="AO32" s="20">
        <f t="shared" si="0"/>
        <v>0</v>
      </c>
      <c r="AP32" s="39">
        <f t="shared" si="1"/>
        <v>0</v>
      </c>
      <c r="AQ32" s="21">
        <f t="shared" si="2"/>
        <v>0</v>
      </c>
    </row>
    <row r="33" spans="1:43" ht="14.1" customHeight="1" x14ac:dyDescent="0.2">
      <c r="A33" s="18">
        <v>28</v>
      </c>
      <c r="B33" s="16"/>
      <c r="C33" s="8" t="s">
        <v>49</v>
      </c>
      <c r="D33" s="44" t="s">
        <v>74</v>
      </c>
      <c r="E33" s="4"/>
      <c r="F33" s="5"/>
      <c r="G33" s="5"/>
      <c r="H33" s="6"/>
      <c r="I33" s="5"/>
      <c r="J33" s="5"/>
      <c r="K33" s="6"/>
      <c r="L33" s="5"/>
      <c r="M33" s="5"/>
      <c r="N33" s="6"/>
      <c r="O33" s="5"/>
      <c r="P33" s="5"/>
      <c r="Q33" s="6"/>
      <c r="R33" s="6"/>
      <c r="S33" s="5"/>
      <c r="T33" s="5"/>
      <c r="U33" s="6"/>
      <c r="V33" s="6"/>
      <c r="W33" s="6"/>
      <c r="X33" s="6"/>
      <c r="Y33" s="6"/>
      <c r="Z33" s="6"/>
      <c r="AA33" s="5"/>
      <c r="AB33" s="5"/>
      <c r="AC33" s="6"/>
      <c r="AD33" s="6"/>
      <c r="AE33" s="6"/>
      <c r="AF33" s="6"/>
      <c r="AG33" s="6"/>
      <c r="AH33" s="7"/>
      <c r="AI33" s="7"/>
      <c r="AJ33" s="17"/>
      <c r="AK33" s="8" t="s">
        <v>21</v>
      </c>
      <c r="AL33" s="19">
        <v>24</v>
      </c>
      <c r="AM33" s="39"/>
      <c r="AN33" s="40">
        <v>0.05</v>
      </c>
      <c r="AO33" s="20">
        <f t="shared" si="0"/>
        <v>0</v>
      </c>
      <c r="AP33" s="39">
        <f t="shared" si="1"/>
        <v>0</v>
      </c>
      <c r="AQ33" s="21">
        <f t="shared" si="2"/>
        <v>0</v>
      </c>
    </row>
    <row r="34" spans="1:43" ht="14.1" customHeight="1" x14ac:dyDescent="0.2">
      <c r="A34" s="18">
        <v>29</v>
      </c>
      <c r="B34" s="16"/>
      <c r="C34" s="8" t="s">
        <v>50</v>
      </c>
      <c r="D34" s="8" t="s">
        <v>66</v>
      </c>
      <c r="E34" s="4"/>
      <c r="F34" s="5"/>
      <c r="G34" s="5"/>
      <c r="H34" s="6"/>
      <c r="I34" s="5"/>
      <c r="J34" s="5"/>
      <c r="K34" s="6"/>
      <c r="L34" s="5"/>
      <c r="M34" s="5"/>
      <c r="N34" s="6"/>
      <c r="O34" s="5"/>
      <c r="P34" s="5"/>
      <c r="Q34" s="6"/>
      <c r="R34" s="6"/>
      <c r="S34" s="5"/>
      <c r="T34" s="5"/>
      <c r="U34" s="6"/>
      <c r="V34" s="6"/>
      <c r="W34" s="6"/>
      <c r="X34" s="6"/>
      <c r="Y34" s="6"/>
      <c r="Z34" s="6"/>
      <c r="AA34" s="5"/>
      <c r="AB34" s="5"/>
      <c r="AC34" s="6"/>
      <c r="AD34" s="6"/>
      <c r="AE34" s="6"/>
      <c r="AF34" s="6"/>
      <c r="AG34" s="6"/>
      <c r="AH34" s="7"/>
      <c r="AI34" s="7"/>
      <c r="AJ34" s="17"/>
      <c r="AK34" s="8" t="s">
        <v>21</v>
      </c>
      <c r="AL34" s="8">
        <v>9385</v>
      </c>
      <c r="AM34" s="39"/>
      <c r="AN34" s="40">
        <v>0.05</v>
      </c>
      <c r="AO34" s="20">
        <f t="shared" si="0"/>
        <v>0</v>
      </c>
      <c r="AP34" s="39">
        <f t="shared" si="1"/>
        <v>0</v>
      </c>
      <c r="AQ34" s="21">
        <f t="shared" si="2"/>
        <v>0</v>
      </c>
    </row>
    <row r="35" spans="1:43" ht="14.1" customHeight="1" x14ac:dyDescent="0.2">
      <c r="A35" s="18">
        <v>30</v>
      </c>
      <c r="B35" s="16"/>
      <c r="C35" s="43" t="s">
        <v>80</v>
      </c>
      <c r="D35" s="8" t="s">
        <v>60</v>
      </c>
      <c r="E35" s="4"/>
      <c r="F35" s="5"/>
      <c r="G35" s="5"/>
      <c r="H35" s="6"/>
      <c r="I35" s="5"/>
      <c r="J35" s="5"/>
      <c r="K35" s="6"/>
      <c r="L35" s="5"/>
      <c r="M35" s="5"/>
      <c r="N35" s="6"/>
      <c r="O35" s="5"/>
      <c r="P35" s="5"/>
      <c r="Q35" s="6"/>
      <c r="R35" s="6"/>
      <c r="S35" s="5"/>
      <c r="T35" s="5"/>
      <c r="U35" s="6"/>
      <c r="V35" s="6"/>
      <c r="W35" s="6"/>
      <c r="X35" s="6"/>
      <c r="Y35" s="6"/>
      <c r="Z35" s="6"/>
      <c r="AA35" s="5"/>
      <c r="AB35" s="5"/>
      <c r="AC35" s="6"/>
      <c r="AD35" s="6"/>
      <c r="AE35" s="6"/>
      <c r="AF35" s="6"/>
      <c r="AG35" s="6"/>
      <c r="AH35" s="7"/>
      <c r="AI35" s="7"/>
      <c r="AJ35" s="17"/>
      <c r="AK35" s="8" t="s">
        <v>30</v>
      </c>
      <c r="AL35" s="8">
        <v>512</v>
      </c>
      <c r="AM35" s="39"/>
      <c r="AN35" s="40">
        <v>0.05</v>
      </c>
      <c r="AO35" s="20">
        <f t="shared" si="0"/>
        <v>0</v>
      </c>
      <c r="AP35" s="39">
        <f t="shared" si="1"/>
        <v>0</v>
      </c>
      <c r="AQ35" s="21">
        <f t="shared" si="2"/>
        <v>0</v>
      </c>
    </row>
    <row r="36" spans="1:43" ht="14.1" customHeight="1" x14ac:dyDescent="0.2">
      <c r="A36" s="18">
        <v>31</v>
      </c>
      <c r="B36" s="16"/>
      <c r="C36" s="8" t="s">
        <v>71</v>
      </c>
      <c r="D36" s="8" t="s">
        <v>60</v>
      </c>
      <c r="E36" s="4"/>
      <c r="F36" s="5"/>
      <c r="G36" s="5"/>
      <c r="H36" s="6"/>
      <c r="I36" s="5"/>
      <c r="J36" s="5"/>
      <c r="K36" s="6"/>
      <c r="L36" s="5"/>
      <c r="M36" s="5"/>
      <c r="N36" s="6"/>
      <c r="O36" s="5"/>
      <c r="P36" s="5"/>
      <c r="Q36" s="6"/>
      <c r="R36" s="6"/>
      <c r="S36" s="5"/>
      <c r="T36" s="5"/>
      <c r="U36" s="6"/>
      <c r="V36" s="6"/>
      <c r="W36" s="6"/>
      <c r="X36" s="6"/>
      <c r="Y36" s="6"/>
      <c r="Z36" s="6"/>
      <c r="AA36" s="5"/>
      <c r="AB36" s="5"/>
      <c r="AC36" s="6"/>
      <c r="AD36" s="6"/>
      <c r="AE36" s="6"/>
      <c r="AF36" s="6"/>
      <c r="AG36" s="6"/>
      <c r="AH36" s="7"/>
      <c r="AI36" s="7"/>
      <c r="AJ36" s="17"/>
      <c r="AK36" s="8" t="s">
        <v>30</v>
      </c>
      <c r="AL36" s="8">
        <v>1137</v>
      </c>
      <c r="AM36" s="39"/>
      <c r="AN36" s="40">
        <v>0.05</v>
      </c>
      <c r="AO36" s="20">
        <f t="shared" si="0"/>
        <v>0</v>
      </c>
      <c r="AP36" s="39">
        <f t="shared" si="1"/>
        <v>0</v>
      </c>
      <c r="AQ36" s="21">
        <f t="shared" si="2"/>
        <v>0</v>
      </c>
    </row>
    <row r="37" spans="1:43" ht="14.1" customHeight="1" thickBot="1" x14ac:dyDescent="0.25">
      <c r="A37" s="18">
        <v>32</v>
      </c>
      <c r="B37" s="16"/>
      <c r="C37" s="8" t="s">
        <v>72</v>
      </c>
      <c r="D37" s="8" t="s">
        <v>70</v>
      </c>
      <c r="E37" s="4"/>
      <c r="F37" s="5"/>
      <c r="G37" s="5"/>
      <c r="H37" s="6"/>
      <c r="I37" s="5"/>
      <c r="J37" s="5"/>
      <c r="K37" s="6"/>
      <c r="L37" s="5"/>
      <c r="M37" s="5"/>
      <c r="N37" s="6"/>
      <c r="O37" s="5"/>
      <c r="P37" s="5"/>
      <c r="Q37" s="6"/>
      <c r="R37" s="6"/>
      <c r="S37" s="5"/>
      <c r="T37" s="5"/>
      <c r="U37" s="6"/>
      <c r="V37" s="6"/>
      <c r="W37" s="6"/>
      <c r="X37" s="6"/>
      <c r="Y37" s="6"/>
      <c r="Z37" s="6"/>
      <c r="AA37" s="5"/>
      <c r="AB37" s="5"/>
      <c r="AC37" s="6"/>
      <c r="AD37" s="6"/>
      <c r="AE37" s="6"/>
      <c r="AF37" s="6"/>
      <c r="AG37" s="6"/>
      <c r="AH37" s="7"/>
      <c r="AI37" s="7"/>
      <c r="AJ37" s="17"/>
      <c r="AK37" s="8" t="s">
        <v>30</v>
      </c>
      <c r="AL37" s="8">
        <v>369</v>
      </c>
      <c r="AM37" s="39"/>
      <c r="AN37" s="40">
        <v>0.05</v>
      </c>
      <c r="AO37" s="20">
        <f t="shared" si="0"/>
        <v>0</v>
      </c>
      <c r="AP37" s="39">
        <f t="shared" si="1"/>
        <v>0</v>
      </c>
      <c r="AQ37" s="21">
        <f t="shared" si="2"/>
        <v>0</v>
      </c>
    </row>
    <row r="38" spans="1:43" ht="22.5" customHeight="1" thickBot="1" x14ac:dyDescent="0.25">
      <c r="A38" s="45" t="s">
        <v>22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  <c r="AP38" s="41">
        <f>SUM(AP6:AP37)</f>
        <v>0</v>
      </c>
      <c r="AQ38" s="41">
        <f>SUM(AQ6:AQ37)</f>
        <v>0</v>
      </c>
    </row>
    <row r="39" spans="1:43" ht="20.100000000000001" customHeight="1" x14ac:dyDescent="0.25">
      <c r="E39" s="10"/>
      <c r="AQ39" s="14"/>
    </row>
    <row r="40" spans="1:43" ht="20.100000000000001" customHeight="1" x14ac:dyDescent="0.25">
      <c r="E40" s="10"/>
      <c r="AJ40" s="13" t="s">
        <v>18</v>
      </c>
    </row>
    <row r="41" spans="1:43" ht="20.100000000000001" customHeight="1" x14ac:dyDescent="0.25">
      <c r="E41" s="10"/>
    </row>
    <row r="42" spans="1:43" ht="20.100000000000001" customHeight="1" x14ac:dyDescent="0.25">
      <c r="E42" s="10"/>
    </row>
    <row r="43" spans="1:43" ht="20.100000000000001" customHeight="1" x14ac:dyDescent="0.25">
      <c r="E43" s="10"/>
    </row>
    <row r="44" spans="1:43" ht="20.100000000000001" customHeight="1" x14ac:dyDescent="0.25">
      <c r="E44" s="10"/>
    </row>
    <row r="45" spans="1:43" ht="20.100000000000001" customHeight="1" x14ac:dyDescent="0.25">
      <c r="E45" s="10"/>
    </row>
    <row r="46" spans="1:43" ht="20.100000000000001" customHeight="1" x14ac:dyDescent="0.25">
      <c r="E46" s="10"/>
    </row>
    <row r="47" spans="1:43" ht="20.100000000000001" customHeight="1" x14ac:dyDescent="0.25">
      <c r="E47" s="10"/>
    </row>
    <row r="48" spans="1:43" ht="20.100000000000001" customHeight="1" x14ac:dyDescent="0.25">
      <c r="E48" s="10"/>
    </row>
    <row r="49" spans="5:5" ht="20.100000000000001" customHeight="1" x14ac:dyDescent="0.25">
      <c r="E49" s="10"/>
    </row>
    <row r="50" spans="5:5" ht="20.100000000000001" customHeight="1" x14ac:dyDescent="0.25">
      <c r="E50" s="10"/>
    </row>
    <row r="51" spans="5:5" ht="20.100000000000001" customHeight="1" x14ac:dyDescent="0.25">
      <c r="E51" s="10"/>
    </row>
    <row r="52" spans="5:5" ht="20.100000000000001" customHeight="1" x14ac:dyDescent="0.25">
      <c r="E52" s="10"/>
    </row>
    <row r="53" spans="5:5" ht="20.100000000000001" customHeight="1" x14ac:dyDescent="0.25">
      <c r="E53" s="10"/>
    </row>
    <row r="54" spans="5:5" ht="20.100000000000001" customHeight="1" x14ac:dyDescent="0.25">
      <c r="E54" s="10"/>
    </row>
    <row r="55" spans="5:5" ht="20.100000000000001" customHeight="1" x14ac:dyDescent="0.25">
      <c r="E55" s="10"/>
    </row>
    <row r="56" spans="5:5" ht="20.100000000000001" customHeight="1" x14ac:dyDescent="0.25">
      <c r="E56" s="10"/>
    </row>
    <row r="57" spans="5:5" ht="20.100000000000001" customHeight="1" x14ac:dyDescent="0.25">
      <c r="E57" s="10"/>
    </row>
    <row r="58" spans="5:5" ht="20.100000000000001" customHeight="1" x14ac:dyDescent="0.25">
      <c r="E58" s="10"/>
    </row>
    <row r="59" spans="5:5" ht="20.100000000000001" customHeight="1" x14ac:dyDescent="0.25">
      <c r="E59" s="10"/>
    </row>
    <row r="60" spans="5:5" ht="20.100000000000001" customHeight="1" x14ac:dyDescent="0.25">
      <c r="E60" s="10"/>
    </row>
    <row r="61" spans="5:5" ht="20.100000000000001" customHeight="1" x14ac:dyDescent="0.25">
      <c r="E61" s="10"/>
    </row>
    <row r="62" spans="5:5" ht="20.100000000000001" customHeight="1" x14ac:dyDescent="0.25">
      <c r="E62" s="10"/>
    </row>
    <row r="63" spans="5:5" ht="20.100000000000001" customHeight="1" x14ac:dyDescent="0.25">
      <c r="E63" s="10"/>
    </row>
    <row r="64" spans="5:5" ht="20.100000000000001" customHeight="1" x14ac:dyDescent="0.25">
      <c r="E64" s="10"/>
    </row>
    <row r="65" spans="5:5" ht="20.100000000000001" customHeight="1" x14ac:dyDescent="0.25">
      <c r="E65" s="10"/>
    </row>
    <row r="66" spans="5:5" ht="20.100000000000001" customHeight="1" x14ac:dyDescent="0.25">
      <c r="E66" s="10"/>
    </row>
    <row r="67" spans="5:5" ht="20.100000000000001" customHeight="1" x14ac:dyDescent="0.25">
      <c r="E67" s="10"/>
    </row>
    <row r="68" spans="5:5" ht="20.100000000000001" customHeight="1" x14ac:dyDescent="0.25">
      <c r="E68" s="10"/>
    </row>
    <row r="69" spans="5:5" ht="20.100000000000001" customHeight="1" x14ac:dyDescent="0.25">
      <c r="E69" s="10"/>
    </row>
    <row r="70" spans="5:5" ht="20.100000000000001" customHeight="1" x14ac:dyDescent="0.25">
      <c r="E70" s="10"/>
    </row>
    <row r="71" spans="5:5" ht="20.100000000000001" customHeight="1" x14ac:dyDescent="0.25">
      <c r="E71" s="10"/>
    </row>
    <row r="72" spans="5:5" ht="20.100000000000001" customHeight="1" x14ac:dyDescent="0.25">
      <c r="E72" s="10"/>
    </row>
    <row r="73" spans="5:5" ht="20.100000000000001" customHeight="1" x14ac:dyDescent="0.25">
      <c r="E73" s="10"/>
    </row>
    <row r="74" spans="5:5" ht="20.100000000000001" customHeight="1" x14ac:dyDescent="0.25">
      <c r="E74" s="10"/>
    </row>
    <row r="75" spans="5:5" ht="20.100000000000001" customHeight="1" x14ac:dyDescent="0.25">
      <c r="E75" s="10"/>
    </row>
    <row r="76" spans="5:5" ht="20.100000000000001" customHeight="1" x14ac:dyDescent="0.25">
      <c r="E76" s="10"/>
    </row>
    <row r="77" spans="5:5" ht="20.100000000000001" customHeight="1" x14ac:dyDescent="0.25">
      <c r="E77" s="10"/>
    </row>
    <row r="78" spans="5:5" ht="20.100000000000001" customHeight="1" x14ac:dyDescent="0.25">
      <c r="E78" s="10"/>
    </row>
    <row r="79" spans="5:5" ht="20.100000000000001" customHeight="1" x14ac:dyDescent="0.25">
      <c r="E79" s="10"/>
    </row>
  </sheetData>
  <mergeCells count="34">
    <mergeCell ref="I2:J2"/>
    <mergeCell ref="AP2:AP3"/>
    <mergeCell ref="A1:AQ1"/>
    <mergeCell ref="A2:A3"/>
    <mergeCell ref="C2:C3"/>
    <mergeCell ref="D2:D3"/>
    <mergeCell ref="E2:E3"/>
    <mergeCell ref="F2:G2"/>
    <mergeCell ref="AE2:AF2"/>
    <mergeCell ref="K2:K3"/>
    <mergeCell ref="L2:M2"/>
    <mergeCell ref="S2:T2"/>
    <mergeCell ref="AQ2:AQ3"/>
    <mergeCell ref="AK2:AK3"/>
    <mergeCell ref="AL2:AL3"/>
    <mergeCell ref="AO2:AO3"/>
    <mergeCell ref="U2:U3"/>
    <mergeCell ref="H2:H3"/>
    <mergeCell ref="A38:AO38"/>
    <mergeCell ref="AM2:AM3"/>
    <mergeCell ref="W2:W3"/>
    <mergeCell ref="Z2:Z3"/>
    <mergeCell ref="AA2:AB2"/>
    <mergeCell ref="AC2:AC3"/>
    <mergeCell ref="AN2:AN3"/>
    <mergeCell ref="N2:N3"/>
    <mergeCell ref="O2:P2"/>
    <mergeCell ref="Q2:Q3"/>
    <mergeCell ref="AG2:AG3"/>
    <mergeCell ref="R2:R3"/>
    <mergeCell ref="AD2:AD3"/>
    <mergeCell ref="V2:V3"/>
    <mergeCell ref="AH2:AI2"/>
    <mergeCell ref="X2:Y2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ANIA</cp:lastModifiedBy>
  <cp:lastPrinted>2012-12-12T11:53:31Z</cp:lastPrinted>
  <dcterms:created xsi:type="dcterms:W3CDTF">2008-02-15T09:52:50Z</dcterms:created>
  <dcterms:modified xsi:type="dcterms:W3CDTF">2016-03-20T20:01:13Z</dcterms:modified>
</cp:coreProperties>
</file>